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CFG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<sst xmlns="http://schemas.openxmlformats.org/spreadsheetml/2006/main" count="48" uniqueCount="48">
  <si>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Municipio de León
Estado Analítico del Ejercicio del Presupuesto de Egresos
Clasificación Funcional (Finalidad y Función)
Del 01 de Enero al 31 de Marzo de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</si>
  <si>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</si>
  <si>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</si>
  <si>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</si>
  <si>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</si>
  <si>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</si>
  <si>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</si>
  <si>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</si>
  <si>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</si>
  <si>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</si>
  <si>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</si>
  <si>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</si>
  <si>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</si>
  <si>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</si>
  <si>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</si>
  <si>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</si>
  <si>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</si>
  <si>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</si>
  <si>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</si>
  <si>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</si>
  <si>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</si>
  <si>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</si>
  <si>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</si>
  <si>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</si>
  <si>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</si>
  <si>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</si>
  <si>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</si>
  <si>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</si>
  <si>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</si>
  <si>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</si>
  <si>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</si>
  <si>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</si>
  <si>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</si>
  <si>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</si>
  <si>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</si>
  <si>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</si>
  <si>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</si>
  <si>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</si>
  <si>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</si>
  <si>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</si>
  <si>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</si>
  <si>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</si>
  <si>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</si>
  <si>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</si>
  <si>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 xml:space="preserve">PRESIDENTE MUNICIPAL                                                                                                 </t>
  </si>
  <si>
    <t xml:space="preserve">TESORERO MUNICIPAL               </t>
  </si>
  <si>
    <t>LIC. LUIS ERNESTO AYALA TORRES</t>
  </si>
  <si>
    <t>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</si>
</sst>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</cellStyleXfs>
  <cellXfs count="34">
    <xf numFmtId="0" fontId="0" fillId="0" borderId="0" xfId="0"/>
    <xf numFmtId="0" fontId="3" fillId="2" borderId="1" xfId="20" applyFont="1" applyFill="1" applyBorder="1" applyAlignment="1" applyProtection="1">
      <alignment horizontal="center" vertical="center" wrapText="1"/>
      <protection locked="0"/>
    </xf>
    <xf numFmtId="0" fontId="3" fillId="2" borderId="2" xfId="20" applyFont="1" applyFill="1" applyBorder="1" applyAlignment="1" applyProtection="1">
      <alignment horizontal="center" vertical="center" wrapText="1"/>
      <protection locked="0"/>
    </xf>
    <xf numFmtId="0" fontId="3" fillId="2" borderId="3" xfId="20" applyFont="1" applyFill="1" applyBorder="1" applyAlignment="1" applyProtection="1">
      <alignment horizontal="center" vertical="center" wrapText="1"/>
      <protection locked="0"/>
    </xf>
    <xf numFmtId="0" fontId="3" fillId="2" borderId="4" xfId="20" applyFont="1" applyFill="1" applyBorder="1" applyAlignment="1">
      <alignment horizontal="center" vertical="center"/>
      <protection/>
    </xf>
    <xf numFmtId="0" fontId="3" fillId="2" borderId="5" xfId="20" applyFont="1" applyFill="1" applyBorder="1" applyAlignment="1">
      <alignment horizontal="center" vertical="center"/>
      <protection/>
    </xf>
    <xf numFmtId="4" fontId="3" fillId="2" borderId="6" xfId="20" applyNumberFormat="1" applyFont="1" applyFill="1" applyBorder="1" applyAlignment="1">
      <alignment horizontal="center" vertical="center" wrapText="1"/>
      <protection/>
    </xf>
    <xf numFmtId="0" fontId="3" fillId="2" borderId="7" xfId="20" applyFont="1" applyFill="1" applyBorder="1" applyAlignment="1">
      <alignment horizontal="center" vertical="center"/>
      <protection/>
    </xf>
    <xf numFmtId="0" fontId="3" fillId="2" borderId="8" xfId="20" applyFont="1" applyFill="1" applyBorder="1" applyAlignment="1">
      <alignment horizontal="center" vertical="center"/>
      <protection/>
    </xf>
    <xf numFmtId="4" fontId="3" fillId="2" borderId="9" xfId="20" applyNumberFormat="1" applyFont="1" applyFill="1" applyBorder="1" applyAlignment="1">
      <alignment horizontal="center" vertical="center" wrapText="1"/>
      <protection/>
    </xf>
    <xf numFmtId="4" fontId="3" fillId="2" borderId="10" xfId="20" applyNumberFormat="1" applyFont="1" applyFill="1" applyBorder="1" applyAlignment="1">
      <alignment horizontal="center" vertical="center" wrapText="1"/>
      <protection/>
    </xf>
    <xf numFmtId="0" fontId="3" fillId="2" borderId="11" xfId="20" applyFont="1" applyFill="1" applyBorder="1" applyAlignment="1">
      <alignment horizontal="center" vertical="center"/>
      <protection/>
    </xf>
    <xf numFmtId="0" fontId="3" fillId="2" borderId="12" xfId="20" applyFont="1" applyFill="1" applyBorder="1" applyAlignment="1">
      <alignment horizontal="center" vertical="center"/>
      <protection/>
    </xf>
    <xf numFmtId="0" fontId="3" fillId="2" borderId="9" xfId="20" applyNumberFormat="1" applyFont="1" applyFill="1" applyBorder="1" applyAlignment="1">
      <alignment horizontal="center" vertical="center" wrapText="1"/>
      <protection/>
    </xf>
    <xf numFmtId="0" fontId="4" fillId="0" borderId="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4" fontId="4" fillId="0" borderId="6" xfId="0" applyNumberFormat="1" applyFont="1" applyFill="1" applyBorder="1" applyProtection="1">
      <protection locked="0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41" fontId="3" fillId="0" borderId="13" xfId="0" applyNumberFormat="1" applyFont="1" applyFill="1" applyBorder="1" applyProtection="1">
      <protection locked="0"/>
    </xf>
    <xf numFmtId="0" fontId="3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41" fontId="4" fillId="0" borderId="13" xfId="0" applyNumberFormat="1" applyFont="1" applyFill="1" applyBorder="1" applyProtection="1">
      <protection locked="0"/>
    </xf>
    <xf numFmtId="0" fontId="4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1" xfId="0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41" fontId="3" fillId="0" borderId="9" xfId="0" applyNumberFormat="1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5" fillId="0" borderId="14" xfId="0" applyFont="1" applyBorder="1" applyProtection="1">
      <protection locked="0"/>
    </xf>
    <xf numFmtId="164" fontId="3" fillId="0" borderId="15" xfId="21" applyNumberFormat="1" applyFont="1" applyBorder="1" applyAlignment="1" applyProtection="1">
      <alignment horizontal="center" vertical="top" wrapText="1"/>
      <protection locked="0"/>
    </xf>
    <xf numFmtId="164" fontId="3" fillId="0" borderId="0" xfId="21" applyNumberFormat="1" applyFont="1" applyBorder="1" applyAlignment="1" applyProtection="1">
      <alignment horizontal="center" vertical="top" wrapText="1"/>
      <protection locked="0"/>
    </xf>
    <xf numFmtId="164" fontId="3" fillId="0" borderId="0" xfId="21" applyNumberFormat="1" applyFont="1" applyBorder="1" applyAlignment="1" applyProtection="1">
      <alignment horizontal="center" vertical="top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962025</xdr:colOff>
      <xdr:row>1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09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showGridLines="0" tabSelected="1" view="pageBreakPreview" zoomScaleSheetLayoutView="100" workbookViewId="0" topLeftCell="A1">
      <selection activeCell="D3" sqref="D3"/>
    </sheetView>
  </sheetViews>
  <sheetFormatPr defaultColWidth="11.421875" defaultRowHeight="15"/>
  <cols>
    <col min="1" max="1" width="3.7109375" style="29" customWidth="1"/>
    <col min="2" max="2" width="51.28125" style="29" customWidth="1"/>
    <col min="3" max="3" width="10.8515625" style="29" bestFit="1" customWidth="1"/>
    <col min="4" max="4" width="11.140625" style="29" bestFit="1" customWidth="1"/>
    <col min="5" max="6" width="10.8515625" style="29" bestFit="1" customWidth="1"/>
    <col min="7" max="7" width="9.7109375" style="29" bestFit="1" customWidth="1"/>
    <col min="8" max="8" width="10.8515625" style="29" bestFit="1" customWidth="1"/>
  </cols>
  <sheetData>
    <row r="1" spans="1:8" ht="45.6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5">
      <c r="A2" s="4" t="s">
        <v>1</v>
      </c>
      <c r="B2" s="5"/>
      <c r="C2" s="1" t="s">
        <v>2</v>
      </c>
      <c r="D2" s="2"/>
      <c r="E2" s="2"/>
      <c r="F2" s="2"/>
      <c r="G2" s="3"/>
      <c r="H2" s="6" t="s">
        <v>3</v>
      </c>
    </row>
    <row r="3" spans="1:8" ht="20.4">
      <c r="A3" s="7"/>
      <c r="B3" s="8"/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/>
    </row>
    <row r="4" spans="1:8" ht="15">
      <c r="A4" s="11"/>
      <c r="B4" s="12"/>
      <c r="C4" s="13">
        <v>1</v>
      </c>
      <c r="D4" s="13">
        <v>2</v>
      </c>
      <c r="E4" s="13" t="s">
        <v>9</v>
      </c>
      <c r="F4" s="13">
        <v>4</v>
      </c>
      <c r="G4" s="13">
        <v>5</v>
      </c>
      <c r="H4" s="13" t="s">
        <v>10</v>
      </c>
    </row>
    <row r="5" spans="1:8" ht="15">
      <c r="A5" s="14"/>
      <c r="B5" s="15"/>
      <c r="C5" s="16"/>
      <c r="D5" s="16"/>
      <c r="E5" s="16"/>
      <c r="F5" s="16"/>
      <c r="G5" s="16"/>
      <c r="H5" s="16"/>
    </row>
    <row r="6" spans="1:8" ht="15">
      <c r="A6" s="17" t="s">
        <v>11</v>
      </c>
      <c r="B6" s="18"/>
      <c r="C6" s="19">
        <f>SUM(C7:C14)</f>
        <v>2278213909</v>
      </c>
      <c r="D6" s="19">
        <f aca="true" t="shared" si="0" ref="D6:H6">SUM(D7:D14)</f>
        <v>308917995.77</v>
      </c>
      <c r="E6" s="19">
        <f t="shared" si="0"/>
        <v>2587131904.77</v>
      </c>
      <c r="F6" s="19">
        <f t="shared" si="0"/>
        <v>403178131.8</v>
      </c>
      <c r="G6" s="19">
        <f t="shared" si="0"/>
        <v>377412198.02</v>
      </c>
      <c r="H6" s="19">
        <f t="shared" si="0"/>
        <v>2491758225.5699997</v>
      </c>
    </row>
    <row r="7" spans="1:8" ht="15">
      <c r="A7" s="20"/>
      <c r="B7" s="21" t="s">
        <v>12</v>
      </c>
      <c r="C7" s="22">
        <v>37701607</v>
      </c>
      <c r="D7" s="22">
        <v>191005.7</v>
      </c>
      <c r="E7" s="22">
        <v>37892612.7</v>
      </c>
      <c r="F7" s="22">
        <v>6729337.95</v>
      </c>
      <c r="G7" s="22">
        <v>6536905.98</v>
      </c>
      <c r="H7" s="22">
        <v>32870179.32</v>
      </c>
    </row>
    <row r="8" spans="1:8" ht="15">
      <c r="A8" s="20"/>
      <c r="B8" s="21" t="s">
        <v>13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</row>
    <row r="9" spans="1:8" ht="15">
      <c r="A9" s="20"/>
      <c r="B9" s="21" t="s">
        <v>14</v>
      </c>
      <c r="C9" s="22">
        <v>204843633</v>
      </c>
      <c r="D9" s="22">
        <v>17359884.53</v>
      </c>
      <c r="E9" s="22">
        <v>222203517.53</v>
      </c>
      <c r="F9" s="22">
        <v>41689078.39</v>
      </c>
      <c r="G9" s="22">
        <v>38232537.8</v>
      </c>
      <c r="H9" s="22">
        <v>208679946.35</v>
      </c>
    </row>
    <row r="10" spans="1:8" ht="15">
      <c r="A10" s="20"/>
      <c r="B10" s="21" t="s">
        <v>15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</row>
    <row r="11" spans="1:8" ht="15">
      <c r="A11" s="20"/>
      <c r="B11" s="21" t="s">
        <v>16</v>
      </c>
      <c r="C11" s="22">
        <v>555480644</v>
      </c>
      <c r="D11" s="22">
        <v>-37940855.78</v>
      </c>
      <c r="E11" s="22">
        <v>517539788.22</v>
      </c>
      <c r="F11" s="22">
        <v>47757023.37</v>
      </c>
      <c r="G11" s="22">
        <v>45280700.31</v>
      </c>
      <c r="H11" s="22">
        <v>591332497.13</v>
      </c>
    </row>
    <row r="12" spans="1:8" ht="15">
      <c r="A12" s="20"/>
      <c r="B12" s="21" t="s">
        <v>17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</row>
    <row r="13" spans="1:8" ht="15">
      <c r="A13" s="20"/>
      <c r="B13" s="21" t="s">
        <v>18</v>
      </c>
      <c r="C13" s="22">
        <v>1153928589</v>
      </c>
      <c r="D13" s="22">
        <v>180654899.11</v>
      </c>
      <c r="E13" s="22">
        <v>1334583488.11</v>
      </c>
      <c r="F13" s="22">
        <v>240473184.63</v>
      </c>
      <c r="G13" s="22">
        <v>223952602.44</v>
      </c>
      <c r="H13" s="22">
        <v>1226379571.82</v>
      </c>
    </row>
    <row r="14" spans="1:8" ht="15">
      <c r="A14" s="20"/>
      <c r="B14" s="21" t="s">
        <v>19</v>
      </c>
      <c r="C14" s="22">
        <v>326259436</v>
      </c>
      <c r="D14" s="22">
        <v>148653062.21</v>
      </c>
      <c r="E14" s="22">
        <v>474912498.21</v>
      </c>
      <c r="F14" s="22">
        <v>66529507.46</v>
      </c>
      <c r="G14" s="22">
        <v>63409451.49</v>
      </c>
      <c r="H14" s="22">
        <v>432496030.95</v>
      </c>
    </row>
    <row r="15" spans="1:8" ht="15">
      <c r="A15" s="23"/>
      <c r="B15" s="21"/>
      <c r="C15" s="22"/>
      <c r="D15" s="22"/>
      <c r="E15" s="22"/>
      <c r="F15" s="22"/>
      <c r="G15" s="22"/>
      <c r="H15" s="22"/>
    </row>
    <row r="16" spans="1:8" ht="15">
      <c r="A16" s="17" t="s">
        <v>20</v>
      </c>
      <c r="B16" s="24"/>
      <c r="C16" s="19">
        <f>SUM(C17:C23)</f>
        <v>1666252531</v>
      </c>
      <c r="D16" s="19">
        <f aca="true" t="shared" si="1" ref="D16:H16">SUM(D17:D23)</f>
        <v>1316982066.4399998</v>
      </c>
      <c r="E16" s="19">
        <f t="shared" si="1"/>
        <v>2983234597.44</v>
      </c>
      <c r="F16" s="19">
        <f t="shared" si="1"/>
        <v>408340471.11</v>
      </c>
      <c r="G16" s="19">
        <f t="shared" si="1"/>
        <v>362709202.76</v>
      </c>
      <c r="H16" s="19">
        <f t="shared" si="1"/>
        <v>2777391971.48</v>
      </c>
    </row>
    <row r="17" spans="1:8" ht="15">
      <c r="A17" s="20"/>
      <c r="B17" s="21" t="s">
        <v>21</v>
      </c>
      <c r="C17" s="22">
        <v>481752957</v>
      </c>
      <c r="D17" s="22">
        <v>22936541.97</v>
      </c>
      <c r="E17" s="22">
        <v>504689498.97</v>
      </c>
      <c r="F17" s="22">
        <v>82830597.23</v>
      </c>
      <c r="G17" s="22">
        <v>71214136.16</v>
      </c>
      <c r="H17" s="22">
        <v>433233315.03</v>
      </c>
    </row>
    <row r="18" spans="1:8" ht="15">
      <c r="A18" s="20"/>
      <c r="B18" s="21" t="s">
        <v>22</v>
      </c>
      <c r="C18" s="22">
        <v>659178189</v>
      </c>
      <c r="D18" s="22">
        <v>1206081446.07</v>
      </c>
      <c r="E18" s="22">
        <v>1865259635.07</v>
      </c>
      <c r="F18" s="22">
        <v>176889244.05</v>
      </c>
      <c r="G18" s="22">
        <v>162210467.7</v>
      </c>
      <c r="H18" s="22">
        <v>1742578947.89</v>
      </c>
    </row>
    <row r="19" spans="1:8" ht="15">
      <c r="A19" s="20"/>
      <c r="B19" s="21" t="s">
        <v>23</v>
      </c>
      <c r="C19" s="22">
        <v>59214828</v>
      </c>
      <c r="D19" s="22">
        <v>19950568.55</v>
      </c>
      <c r="E19" s="22">
        <v>79165396.55</v>
      </c>
      <c r="F19" s="22">
        <v>12047028.14</v>
      </c>
      <c r="G19" s="22">
        <v>11696107.54</v>
      </c>
      <c r="H19" s="22">
        <v>69411063.33</v>
      </c>
    </row>
    <row r="20" spans="1:8" ht="15">
      <c r="A20" s="20"/>
      <c r="B20" s="21" t="s">
        <v>24</v>
      </c>
      <c r="C20" s="22">
        <v>120028141</v>
      </c>
      <c r="D20" s="22">
        <v>15963955.02</v>
      </c>
      <c r="E20" s="22">
        <v>135992096.02</v>
      </c>
      <c r="F20" s="22">
        <v>42716716.66</v>
      </c>
      <c r="G20" s="22">
        <v>33971423.8</v>
      </c>
      <c r="H20" s="22">
        <v>146226329.36</v>
      </c>
    </row>
    <row r="21" spans="1:8" ht="15">
      <c r="A21" s="20"/>
      <c r="B21" s="21" t="s">
        <v>25</v>
      </c>
      <c r="C21" s="22">
        <v>72436630</v>
      </c>
      <c r="D21" s="22">
        <v>56422979.75</v>
      </c>
      <c r="E21" s="22">
        <v>128859609.75</v>
      </c>
      <c r="F21" s="22">
        <v>41838915.28</v>
      </c>
      <c r="G21" s="22">
        <v>41419642.38</v>
      </c>
      <c r="H21" s="22">
        <v>93757391.18</v>
      </c>
    </row>
    <row r="22" spans="1:8" ht="15">
      <c r="A22" s="20"/>
      <c r="B22" s="21" t="s">
        <v>26</v>
      </c>
      <c r="C22" s="22">
        <v>251554706</v>
      </c>
      <c r="D22" s="22">
        <v>-4373424.92</v>
      </c>
      <c r="E22" s="22">
        <v>247181281.08</v>
      </c>
      <c r="F22" s="22">
        <v>45987474.17</v>
      </c>
      <c r="G22" s="22">
        <v>36713154.94</v>
      </c>
      <c r="H22" s="22">
        <v>265159800.27</v>
      </c>
    </row>
    <row r="23" spans="1:8" ht="15">
      <c r="A23" s="20"/>
      <c r="B23" s="21" t="s">
        <v>27</v>
      </c>
      <c r="C23" s="22">
        <v>22087080</v>
      </c>
      <c r="D23" s="22">
        <v>0</v>
      </c>
      <c r="E23" s="22">
        <v>22087080</v>
      </c>
      <c r="F23" s="22">
        <v>6030495.58</v>
      </c>
      <c r="G23" s="22">
        <v>5484270.24</v>
      </c>
      <c r="H23" s="22">
        <v>27025124.42</v>
      </c>
    </row>
    <row r="24" spans="1:8" ht="15">
      <c r="A24" s="23"/>
      <c r="B24" s="21"/>
      <c r="C24" s="22"/>
      <c r="D24" s="22"/>
      <c r="E24" s="22"/>
      <c r="F24" s="22"/>
      <c r="G24" s="22"/>
      <c r="H24" s="22"/>
    </row>
    <row r="25" spans="1:8" ht="15">
      <c r="A25" s="17" t="s">
        <v>28</v>
      </c>
      <c r="B25" s="24"/>
      <c r="C25" s="19">
        <f>SUM(C26:C34)</f>
        <v>906745880</v>
      </c>
      <c r="D25" s="19">
        <f aca="true" t="shared" si="2" ref="D25:H25">SUM(D26:D34)</f>
        <v>422235120.88</v>
      </c>
      <c r="E25" s="19">
        <f t="shared" si="2"/>
        <v>1328981000.8799999</v>
      </c>
      <c r="F25" s="19">
        <f t="shared" si="2"/>
        <v>190087177.29999998</v>
      </c>
      <c r="G25" s="19">
        <f t="shared" si="2"/>
        <v>180567927.73</v>
      </c>
      <c r="H25" s="19">
        <f t="shared" si="2"/>
        <v>1178982610.7099998</v>
      </c>
    </row>
    <row r="26" spans="1:8" ht="15">
      <c r="A26" s="20"/>
      <c r="B26" s="21" t="s">
        <v>29</v>
      </c>
      <c r="C26" s="22">
        <v>59724037</v>
      </c>
      <c r="D26" s="22">
        <v>15389900.17</v>
      </c>
      <c r="E26" s="22">
        <v>75113937.17</v>
      </c>
      <c r="F26" s="22">
        <v>12493206.09</v>
      </c>
      <c r="G26" s="22">
        <v>11682032.8</v>
      </c>
      <c r="H26" s="22">
        <v>66150658.39</v>
      </c>
    </row>
    <row r="27" spans="1:8" ht="15">
      <c r="A27" s="20"/>
      <c r="B27" s="21" t="s">
        <v>30</v>
      </c>
      <c r="C27" s="22">
        <v>6050000</v>
      </c>
      <c r="D27" s="22">
        <v>3665750</v>
      </c>
      <c r="E27" s="22">
        <v>9715750</v>
      </c>
      <c r="F27" s="22">
        <v>0</v>
      </c>
      <c r="G27" s="22">
        <v>0</v>
      </c>
      <c r="H27" s="22">
        <v>9715750</v>
      </c>
    </row>
    <row r="28" spans="1:8" ht="15">
      <c r="A28" s="20"/>
      <c r="B28" s="21" t="s">
        <v>31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</row>
    <row r="29" spans="1:8" ht="15">
      <c r="A29" s="20"/>
      <c r="B29" s="21" t="s">
        <v>32</v>
      </c>
      <c r="C29" s="22">
        <v>418769212</v>
      </c>
      <c r="D29" s="22">
        <v>213568241.04</v>
      </c>
      <c r="E29" s="22">
        <v>632337453.04</v>
      </c>
      <c r="F29" s="22">
        <v>85517991.06</v>
      </c>
      <c r="G29" s="22">
        <v>80347152.05</v>
      </c>
      <c r="H29" s="22">
        <v>564337156.51</v>
      </c>
    </row>
    <row r="30" spans="1:8" ht="15">
      <c r="A30" s="20"/>
      <c r="B30" s="21" t="s">
        <v>33</v>
      </c>
      <c r="C30" s="22">
        <v>345416676</v>
      </c>
      <c r="D30" s="22">
        <v>124847019.73</v>
      </c>
      <c r="E30" s="22">
        <v>470263695.73</v>
      </c>
      <c r="F30" s="22">
        <v>70403137.32</v>
      </c>
      <c r="G30" s="22">
        <v>67601818.62</v>
      </c>
      <c r="H30" s="22">
        <v>431425948.45</v>
      </c>
    </row>
    <row r="31" spans="1:8" ht="15">
      <c r="A31" s="20"/>
      <c r="B31" s="21" t="s">
        <v>34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</row>
    <row r="32" spans="1:8" ht="15">
      <c r="A32" s="20"/>
      <c r="B32" s="21" t="s">
        <v>35</v>
      </c>
      <c r="C32" s="22">
        <v>48897588</v>
      </c>
      <c r="D32" s="22">
        <v>15011897.08</v>
      </c>
      <c r="E32" s="22">
        <v>63909485.08</v>
      </c>
      <c r="F32" s="22">
        <v>9753253.26</v>
      </c>
      <c r="G32" s="22">
        <v>9207514.34</v>
      </c>
      <c r="H32" s="22">
        <v>40390468.49</v>
      </c>
    </row>
    <row r="33" spans="1:8" ht="15">
      <c r="A33" s="20"/>
      <c r="B33" s="21" t="s">
        <v>36</v>
      </c>
      <c r="C33" s="22">
        <v>27669766</v>
      </c>
      <c r="D33" s="22">
        <v>48494710.29</v>
      </c>
      <c r="E33" s="22">
        <v>76164476.29</v>
      </c>
      <c r="F33" s="22">
        <v>11700988.57</v>
      </c>
      <c r="G33" s="22">
        <v>11510808.92</v>
      </c>
      <c r="H33" s="22">
        <v>65705026.3</v>
      </c>
    </row>
    <row r="34" spans="1:8" ht="15">
      <c r="A34" s="20"/>
      <c r="B34" s="21" t="s">
        <v>37</v>
      </c>
      <c r="C34" s="22">
        <v>218601</v>
      </c>
      <c r="D34" s="22">
        <v>1257602.57</v>
      </c>
      <c r="E34" s="22">
        <v>1476203.57</v>
      </c>
      <c r="F34" s="22">
        <v>218601</v>
      </c>
      <c r="G34" s="22">
        <v>218601</v>
      </c>
      <c r="H34" s="22">
        <v>1257602.57</v>
      </c>
    </row>
    <row r="35" spans="1:8" ht="15">
      <c r="A35" s="23"/>
      <c r="B35" s="21"/>
      <c r="C35" s="22"/>
      <c r="D35" s="22"/>
      <c r="E35" s="22"/>
      <c r="F35" s="22"/>
      <c r="G35" s="22"/>
      <c r="H35" s="22"/>
    </row>
    <row r="36" spans="1:8" ht="15">
      <c r="A36" s="17" t="s">
        <v>38</v>
      </c>
      <c r="B36" s="24"/>
      <c r="C36" s="19">
        <f>SUM(C37:C40)</f>
        <v>189370937</v>
      </c>
      <c r="D36" s="19">
        <f aca="true" t="shared" si="3" ref="D36:H36">SUM(D37:D40)</f>
        <v>0</v>
      </c>
      <c r="E36" s="19">
        <f t="shared" si="3"/>
        <v>189370937</v>
      </c>
      <c r="F36" s="19">
        <f t="shared" si="3"/>
        <v>49129346.35</v>
      </c>
      <c r="G36" s="19">
        <f t="shared" si="3"/>
        <v>49129346.35</v>
      </c>
      <c r="H36" s="19">
        <f t="shared" si="3"/>
        <v>200381158.65</v>
      </c>
    </row>
    <row r="37" spans="1:8" ht="15">
      <c r="A37" s="20"/>
      <c r="B37" s="21" t="s">
        <v>39</v>
      </c>
      <c r="C37" s="22">
        <v>189370937</v>
      </c>
      <c r="D37" s="22">
        <v>0</v>
      </c>
      <c r="E37" s="22">
        <v>189370937</v>
      </c>
      <c r="F37" s="22">
        <v>49129346.35</v>
      </c>
      <c r="G37" s="22">
        <v>49129346.35</v>
      </c>
      <c r="H37" s="22">
        <v>200381158.65</v>
      </c>
    </row>
    <row r="38" spans="1:8" ht="21.6">
      <c r="A38" s="20"/>
      <c r="B38" s="21" t="s">
        <v>40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</row>
    <row r="39" spans="1:8" ht="15">
      <c r="A39" s="20"/>
      <c r="B39" s="21" t="s">
        <v>41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</row>
    <row r="40" spans="1:8" ht="15">
      <c r="A40" s="20"/>
      <c r="B40" s="21" t="s">
        <v>42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</row>
    <row r="41" spans="1:8" ht="15">
      <c r="A41" s="23"/>
      <c r="B41" s="21"/>
      <c r="C41" s="22"/>
      <c r="D41" s="22"/>
      <c r="E41" s="22"/>
      <c r="F41" s="22"/>
      <c r="G41" s="22"/>
      <c r="H41" s="22"/>
    </row>
    <row r="42" spans="1:8" ht="15">
      <c r="A42" s="25"/>
      <c r="B42" s="26" t="s">
        <v>43</v>
      </c>
      <c r="C42" s="27">
        <f>C36+C25+C16+C6</f>
        <v>5040583257</v>
      </c>
      <c r="D42" s="27">
        <f aca="true" t="shared" si="4" ref="D42:H42">D36+D25+D16+D6</f>
        <v>2048135183.0899997</v>
      </c>
      <c r="E42" s="27">
        <f t="shared" si="4"/>
        <v>7088718440.09</v>
      </c>
      <c r="F42" s="27">
        <f t="shared" si="4"/>
        <v>1050735126.56</v>
      </c>
      <c r="G42" s="27">
        <f t="shared" si="4"/>
        <v>969818674.8599999</v>
      </c>
      <c r="H42" s="27">
        <f t="shared" si="4"/>
        <v>6648513966.41</v>
      </c>
    </row>
    <row r="43" spans="1:8" ht="15">
      <c r="A43" s="28"/>
      <c r="B43" s="28"/>
      <c r="C43" s="28"/>
      <c r="D43" s="28"/>
      <c r="E43" s="28"/>
      <c r="F43" s="28"/>
      <c r="G43" s="28"/>
      <c r="H43" s="28"/>
    </row>
    <row r="44" spans="1:8" ht="15">
      <c r="A44" s="28"/>
      <c r="B44" s="28"/>
      <c r="C44" s="28"/>
      <c r="D44" s="28"/>
      <c r="E44" s="28"/>
      <c r="F44" s="28"/>
      <c r="G44" s="28"/>
      <c r="H44" s="28"/>
    </row>
    <row r="45" spans="1:8" ht="15">
      <c r="A45" s="28"/>
      <c r="B45" s="28"/>
      <c r="C45" s="28"/>
      <c r="D45" s="28"/>
      <c r="E45" s="28"/>
      <c r="F45" s="28"/>
      <c r="G45" s="28"/>
      <c r="H45" s="28"/>
    </row>
    <row r="46" spans="1:8" ht="15">
      <c r="A46" s="28"/>
      <c r="B46" s="28"/>
      <c r="C46" s="28"/>
      <c r="D46" s="28"/>
      <c r="E46" s="28"/>
      <c r="F46" s="28"/>
      <c r="G46" s="28"/>
      <c r="H46" s="28"/>
    </row>
    <row r="47" spans="1:8" ht="15">
      <c r="A47" s="28"/>
      <c r="B47" s="28"/>
      <c r="C47" s="28"/>
      <c r="D47" s="28"/>
      <c r="E47" s="28"/>
      <c r="F47" s="28"/>
      <c r="G47" s="28"/>
      <c r="H47" s="28"/>
    </row>
    <row r="48" spans="1:8" ht="15">
      <c r="A48" s="28"/>
      <c r="B48" s="28"/>
      <c r="C48" s="28"/>
      <c r="D48" s="28"/>
      <c r="E48" s="28"/>
      <c r="F48" s="28"/>
      <c r="G48" s="28"/>
      <c r="H48" s="28"/>
    </row>
    <row r="49" spans="1:8" ht="15">
      <c r="A49" s="28"/>
      <c r="B49" s="28"/>
      <c r="C49" s="28"/>
      <c r="D49" s="28"/>
      <c r="E49" s="28"/>
      <c r="F49" s="28"/>
      <c r="G49" s="28"/>
      <c r="H49" s="28"/>
    </row>
    <row r="50" spans="1:8" ht="15">
      <c r="A50" s="28"/>
      <c r="B50" s="28"/>
      <c r="C50" s="28"/>
      <c r="D50" s="28"/>
      <c r="E50" s="28"/>
      <c r="F50" s="28"/>
      <c r="G50" s="28"/>
      <c r="H50" s="28"/>
    </row>
    <row r="51" spans="1:8" ht="15">
      <c r="A51" s="28"/>
      <c r="B51" s="28"/>
      <c r="C51" s="28"/>
      <c r="D51" s="28"/>
      <c r="E51" s="28"/>
      <c r="F51" s="28"/>
      <c r="G51" s="28"/>
      <c r="H51" s="28"/>
    </row>
    <row r="52" spans="1:8" ht="15">
      <c r="A52" s="28"/>
      <c r="B52" s="28"/>
      <c r="C52" s="28"/>
      <c r="D52" s="28"/>
      <c r="E52" s="28"/>
      <c r="F52" s="28"/>
      <c r="G52" s="28"/>
      <c r="H52" s="28"/>
    </row>
    <row r="53" spans="5:7" ht="15">
      <c r="E53" s="30"/>
      <c r="F53" s="30"/>
      <c r="G53" s="30"/>
    </row>
    <row r="54" spans="2:7" ht="15">
      <c r="B54" s="31" t="s">
        <v>44</v>
      </c>
      <c r="E54" s="32" t="s">
        <v>45</v>
      </c>
      <c r="F54" s="32"/>
      <c r="G54" s="32"/>
    </row>
    <row r="55" spans="2:7" ht="15">
      <c r="B55" s="33" t="s">
        <v>46</v>
      </c>
      <c r="E55" s="32" t="s">
        <v>47</v>
      </c>
      <c r="F55" s="32"/>
      <c r="G55" s="32"/>
    </row>
  </sheetData>
  <mergeCells count="6">
    <mergeCell ref="A1:H1"/>
    <mergeCell ref="A2:B4"/>
    <mergeCell ref="C2:G2"/>
    <mergeCell ref="H2:H3"/>
    <mergeCell ref="E54:G54"/>
    <mergeCell ref="E55:G55"/>
  </mergeCells>
  <printOptions/>
  <pageMargins left="0.7" right="0.7" top="0.75" bottom="0.75" header="0.3" footer="0.3"/>
  <pageSetup horizontalDpi="600" verticalDpi="600" orientation="portrait" paperSize="9" scale="73" r:id="rId2"/>
  <ignoredErrors>
    <ignoredError sqref="C6:H6 C16:H28 C36:H4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2018-04-30T13:49:22Z</dcterms:created>
  <dcterms:modified xsi:type="dcterms:W3CDTF">2018-04-30T13:58:51Z</dcterms:modified>
  <cp:category/>
  <cp:version/>
  <cp:contentType/>
  <cp:contentStatus/>
</cp:coreProperties>
</file>